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\Desktop\Metrics &amp; Reports\2018-Metrics\"/>
    </mc:Choice>
  </mc:AlternateContent>
  <bookViews>
    <workbookView xWindow="0" yWindow="0" windowWidth="17355" windowHeight="19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3" i="1"/>
  <c r="K2" i="1"/>
  <c r="J4" i="1"/>
  <c r="J3" i="1"/>
  <c r="J2" i="1"/>
  <c r="I4" i="1"/>
  <c r="I3" i="1"/>
  <c r="I2" i="1"/>
  <c r="H4" i="1"/>
  <c r="H3" i="1"/>
  <c r="H2" i="1"/>
  <c r="G4" i="1"/>
  <c r="G3" i="1"/>
  <c r="G2" i="1"/>
  <c r="F4" i="1"/>
  <c r="F3" i="1"/>
  <c r="F2" i="1"/>
  <c r="E4" i="1"/>
  <c r="E3" i="1"/>
  <c r="E2" i="1"/>
  <c r="D4" i="1"/>
  <c r="D3" i="1"/>
  <c r="D2" i="1"/>
  <c r="C4" i="1"/>
  <c r="C3" i="1"/>
  <c r="C2" i="1"/>
  <c r="B10" i="1"/>
  <c r="B4" i="1" s="1"/>
  <c r="B9" i="1"/>
  <c r="B3" i="1" s="1"/>
  <c r="B12" i="1"/>
  <c r="B8" i="1"/>
  <c r="B2" i="1" s="1"/>
  <c r="B14" i="1" l="1"/>
  <c r="B13" i="1"/>
  <c r="B17" i="1"/>
  <c r="B16" i="1"/>
  <c r="B18" i="1" l="1"/>
  <c r="B26" i="1" l="1"/>
  <c r="B25" i="1"/>
  <c r="B24" i="1"/>
  <c r="B20" i="1" l="1"/>
  <c r="B22" i="1"/>
  <c r="B21" i="1"/>
  <c r="B34" i="1" l="1"/>
  <c r="B33" i="1"/>
  <c r="B32" i="1"/>
  <c r="B30" i="1"/>
  <c r="B29" i="1"/>
  <c r="B28" i="1"/>
</calcChain>
</file>

<file path=xl/sharedStrings.xml><?xml version="1.0" encoding="utf-8"?>
<sst xmlns="http://schemas.openxmlformats.org/spreadsheetml/2006/main" count="53" uniqueCount="22">
  <si>
    <t>PDS</t>
  </si>
  <si>
    <t>ATMOS</t>
  </si>
  <si>
    <t>EN</t>
  </si>
  <si>
    <t>GEO</t>
  </si>
  <si>
    <t>IMG</t>
  </si>
  <si>
    <t>NAIF</t>
  </si>
  <si>
    <t>PPI</t>
  </si>
  <si>
    <t>Rings</t>
  </si>
  <si>
    <t>SBN-PSI</t>
  </si>
  <si>
    <t>SBN-UMD</t>
  </si>
  <si>
    <t>July</t>
  </si>
  <si>
    <t>June</t>
  </si>
  <si>
    <t>Files</t>
  </si>
  <si>
    <t>Volume</t>
  </si>
  <si>
    <t>Visitors</t>
  </si>
  <si>
    <t>Volume is unfiltered data in Mbytes</t>
  </si>
  <si>
    <t>August</t>
  </si>
  <si>
    <t>September</t>
  </si>
  <si>
    <t>October</t>
  </si>
  <si>
    <t>November</t>
  </si>
  <si>
    <t>December</t>
  </si>
  <si>
    <t>2018 Jun-Dec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</si>
</sst>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"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3" fontId="2" fillId="0" borderId="2" xfId="0" applyNumberFormat="1" applyFont="1" applyFill="1" applyBorder="1"/>
    <xf numFmtId="3" fontId="3" fillId="5" borderId="2" xfId="1" applyNumberFormat="1" applyFont="1" applyFill="1" applyBorder="1"/>
    <xf numFmtId="4" fontId="2" fillId="0" borderId="2" xfId="0" applyNumberFormat="1" applyFont="1" applyFill="1" applyBorder="1"/>
    <xf numFmtId="0" fontId="2" fillId="3" borderId="2" xfId="0" applyFont="1" applyFill="1" applyBorder="1"/>
    <xf numFmtId="2" fontId="2" fillId="5" borderId="2" xfId="0" applyNumberFormat="1" applyFont="1" applyFill="1" applyBorder="1"/>
    <xf numFmtId="2" fontId="2" fillId="5" borderId="2" xfId="0" applyNumberFormat="1" applyFont="1" applyFill="1" applyBorder="1" applyAlignment="1">
      <alignment horizontal="left"/>
    </xf>
    <xf numFmtId="3" fontId="2" fillId="5" borderId="2" xfId="1" applyNumberFormat="1" applyFont="1" applyFill="1" applyBorder="1"/>
    <xf numFmtId="3" fontId="2" fillId="0" borderId="2" xfId="1" applyNumberFormat="1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3" fontId="2" fillId="5" borderId="2" xfId="0" applyNumberFormat="1" applyFont="1" applyFill="1" applyBorder="1" applyAlignment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F11" sqref="F11"/>
    </sheetView>
  </sheetViews>
  <sheetFormatPr defaultRowHeight="15" x14ac:dyDescent="0.25"/>
  <cols>
    <col min="1" max="1" width="11.140625" customWidth="1"/>
    <col min="2" max="2" width="11.7109375" customWidth="1"/>
    <col min="3" max="4" width="10.42578125" customWidth="1"/>
    <col min="5" max="5" width="11.7109375" customWidth="1"/>
    <col min="6" max="6" width="12.7109375" customWidth="1"/>
    <col min="7" max="7" width="11.85546875" customWidth="1"/>
    <col min="8" max="8" width="11.5703125" customWidth="1"/>
    <col min="9" max="9" width="11.7109375" customWidth="1"/>
    <col min="10" max="10" width="10.7109375" customWidth="1"/>
    <col min="11" max="11" width="11.5703125" customWidth="1"/>
  </cols>
  <sheetData>
    <row r="1" spans="1:11" x14ac:dyDescent="0.25">
      <c r="A1" s="1" t="s">
        <v>21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25">
      <c r="A2" s="3" t="s">
        <v>12</v>
      </c>
      <c r="B2" s="4">
        <f t="shared" ref="B2:K2" si="0">B8+B12+B16+B20+B24+B28+B32</f>
        <v>169658589</v>
      </c>
      <c r="C2" s="4">
        <f t="shared" si="0"/>
        <v>1103289</v>
      </c>
      <c r="D2" s="4">
        <f t="shared" si="0"/>
        <v>13048748</v>
      </c>
      <c r="E2" s="4">
        <f t="shared" si="0"/>
        <v>42202453</v>
      </c>
      <c r="F2" s="4">
        <f t="shared" si="0"/>
        <v>44032291</v>
      </c>
      <c r="G2" s="4">
        <f t="shared" si="0"/>
        <v>13561127</v>
      </c>
      <c r="H2" s="4">
        <f t="shared" si="0"/>
        <v>9784214</v>
      </c>
      <c r="I2" s="4">
        <f t="shared" si="0"/>
        <v>7248920</v>
      </c>
      <c r="J2" s="4">
        <f t="shared" si="0"/>
        <v>112438</v>
      </c>
      <c r="K2" s="4">
        <f t="shared" si="0"/>
        <v>38565109</v>
      </c>
    </row>
    <row r="3" spans="1:11" x14ac:dyDescent="0.25">
      <c r="A3" s="5" t="s">
        <v>13</v>
      </c>
      <c r="B3" s="4">
        <f t="shared" ref="B3:K3" si="1">B9+B13+B17+B21+B25+B29+B33</f>
        <v>967455556.4599998</v>
      </c>
      <c r="C3" s="4">
        <f t="shared" si="1"/>
        <v>825491.58000000007</v>
      </c>
      <c r="D3" s="4">
        <f t="shared" si="1"/>
        <v>479539.44000000006</v>
      </c>
      <c r="E3" s="4">
        <f t="shared" si="1"/>
        <v>73196150.069999993</v>
      </c>
      <c r="F3" s="4">
        <f t="shared" si="1"/>
        <v>759290286.01999998</v>
      </c>
      <c r="G3" s="4">
        <f t="shared" si="1"/>
        <v>71944781.950000003</v>
      </c>
      <c r="H3" s="4">
        <f t="shared" si="1"/>
        <v>21539589.039999999</v>
      </c>
      <c r="I3" s="4">
        <f t="shared" si="1"/>
        <v>20657236.539999999</v>
      </c>
      <c r="J3" s="4">
        <f t="shared" si="1"/>
        <v>20580.11</v>
      </c>
      <c r="K3" s="4">
        <f t="shared" si="1"/>
        <v>19501901.710000001</v>
      </c>
    </row>
    <row r="4" spans="1:11" x14ac:dyDescent="0.25">
      <c r="A4" s="3" t="s">
        <v>14</v>
      </c>
      <c r="B4" s="4">
        <f t="shared" ref="B4:K4" si="2">B10+B14+B18+B22+B26+B30+B34</f>
        <v>1502954</v>
      </c>
      <c r="C4" s="4">
        <f t="shared" si="2"/>
        <v>18793</v>
      </c>
      <c r="D4" s="4">
        <f t="shared" si="2"/>
        <v>185915</v>
      </c>
      <c r="E4" s="4">
        <f t="shared" si="2"/>
        <v>115844</v>
      </c>
      <c r="F4" s="4">
        <f t="shared" si="2"/>
        <v>838208</v>
      </c>
      <c r="G4" s="4">
        <f t="shared" si="2"/>
        <v>113225</v>
      </c>
      <c r="H4" s="4">
        <f t="shared" si="2"/>
        <v>36128</v>
      </c>
      <c r="I4" s="4">
        <f t="shared" si="2"/>
        <v>75563</v>
      </c>
      <c r="J4" s="4">
        <f t="shared" si="2"/>
        <v>9153</v>
      </c>
      <c r="K4" s="4">
        <f t="shared" si="2"/>
        <v>110125</v>
      </c>
    </row>
    <row r="5" spans="1:1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2">
        <v>2018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x14ac:dyDescent="0.25">
      <c r="A7" s="1" t="s">
        <v>20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12" t="s">
        <v>12</v>
      </c>
      <c r="B8" s="4">
        <f>SUM(C8:K8)</f>
        <v>17010065</v>
      </c>
      <c r="C8" s="4">
        <v>4</v>
      </c>
      <c r="D8" s="4">
        <v>2562544</v>
      </c>
      <c r="E8" s="4">
        <v>5147213</v>
      </c>
      <c r="F8" s="4">
        <v>3176796</v>
      </c>
      <c r="G8" s="4">
        <v>1982518</v>
      </c>
      <c r="H8" s="4">
        <v>750443</v>
      </c>
      <c r="I8" s="4">
        <v>1580480</v>
      </c>
      <c r="J8" s="4">
        <v>22397</v>
      </c>
      <c r="K8" s="4">
        <v>1787670</v>
      </c>
    </row>
    <row r="9" spans="1:11" x14ac:dyDescent="0.25">
      <c r="A9" s="12" t="s">
        <v>13</v>
      </c>
      <c r="B9" s="4">
        <f>SUM(C9:K9)</f>
        <v>32564324.850000001</v>
      </c>
      <c r="C9" s="4">
        <v>0</v>
      </c>
      <c r="D9" s="4">
        <v>75771.77</v>
      </c>
      <c r="E9" s="4">
        <v>8663976</v>
      </c>
      <c r="F9" s="4">
        <v>9535819.7899999991</v>
      </c>
      <c r="G9" s="4">
        <v>8300295.4000000004</v>
      </c>
      <c r="H9" s="4">
        <v>1637547.72</v>
      </c>
      <c r="I9" s="4">
        <v>566867.46</v>
      </c>
      <c r="J9" s="4">
        <v>4359.2700000000004</v>
      </c>
      <c r="K9" s="4">
        <v>3779687.44</v>
      </c>
    </row>
    <row r="10" spans="1:11" x14ac:dyDescent="0.25">
      <c r="A10" s="12" t="s">
        <v>14</v>
      </c>
      <c r="B10" s="4">
        <f>SUM(C10:K10)</f>
        <v>158677</v>
      </c>
      <c r="C10" s="4">
        <v>29</v>
      </c>
      <c r="D10" s="4">
        <v>28412</v>
      </c>
      <c r="E10" s="4">
        <v>17362</v>
      </c>
      <c r="F10" s="4">
        <v>49571</v>
      </c>
      <c r="G10" s="4">
        <v>19937</v>
      </c>
      <c r="H10" s="4">
        <v>7644</v>
      </c>
      <c r="I10" s="4">
        <v>14303</v>
      </c>
      <c r="J10" s="4">
        <v>1595</v>
      </c>
      <c r="K10" s="4">
        <v>19824</v>
      </c>
    </row>
    <row r="11" spans="1:11" x14ac:dyDescent="0.25">
      <c r="A11" s="1" t="s">
        <v>19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5">
      <c r="A12" s="12" t="s">
        <v>12</v>
      </c>
      <c r="B12" s="13">
        <f>SUM(C12:K12)</f>
        <v>10658878</v>
      </c>
      <c r="C12" s="13">
        <v>4</v>
      </c>
      <c r="D12" s="13">
        <v>268137</v>
      </c>
      <c r="E12" s="13">
        <v>829820</v>
      </c>
      <c r="F12" s="13">
        <v>6390345</v>
      </c>
      <c r="G12" s="13">
        <v>2528613</v>
      </c>
      <c r="H12" s="13">
        <v>205419</v>
      </c>
      <c r="I12" s="13">
        <v>206076</v>
      </c>
      <c r="J12" s="13">
        <v>2251</v>
      </c>
      <c r="K12" s="13">
        <v>228213</v>
      </c>
    </row>
    <row r="13" spans="1:11" x14ac:dyDescent="0.25">
      <c r="A13" s="12" t="s">
        <v>13</v>
      </c>
      <c r="B13" s="13">
        <f>SUM(C13:K13)</f>
        <v>99776155.440000013</v>
      </c>
      <c r="C13" s="13">
        <v>0.03</v>
      </c>
      <c r="D13" s="13">
        <v>86313.46</v>
      </c>
      <c r="E13" s="13">
        <v>3208628.31</v>
      </c>
      <c r="F13" s="13">
        <v>85870219.340000004</v>
      </c>
      <c r="G13" s="13">
        <v>9920880.3200000003</v>
      </c>
      <c r="H13" s="13">
        <v>214901.78</v>
      </c>
      <c r="I13" s="13">
        <v>178991.89</v>
      </c>
      <c r="J13" s="13">
        <v>138.76</v>
      </c>
      <c r="K13" s="13">
        <v>296081.55</v>
      </c>
    </row>
    <row r="14" spans="1:11" x14ac:dyDescent="0.25">
      <c r="A14" s="12" t="s">
        <v>14</v>
      </c>
      <c r="B14" s="13">
        <f>SUM(C14:K14)</f>
        <v>195613</v>
      </c>
      <c r="C14" s="13">
        <v>27</v>
      </c>
      <c r="D14" s="13">
        <v>31030</v>
      </c>
      <c r="E14" s="13">
        <v>4230</v>
      </c>
      <c r="F14" s="13">
        <v>131340</v>
      </c>
      <c r="G14" s="13">
        <v>18831</v>
      </c>
      <c r="H14" s="13">
        <v>1723</v>
      </c>
      <c r="I14" s="13">
        <v>2887</v>
      </c>
      <c r="J14" s="13">
        <v>132</v>
      </c>
      <c r="K14" s="13">
        <v>5413</v>
      </c>
    </row>
    <row r="15" spans="1:11" x14ac:dyDescent="0.25">
      <c r="A15" s="1" t="s">
        <v>18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5">
      <c r="A16" s="12" t="s">
        <v>12</v>
      </c>
      <c r="B16" s="9">
        <f>SUM(C16:K16)</f>
        <v>20830812</v>
      </c>
      <c r="C16" s="10">
        <v>17518</v>
      </c>
      <c r="D16" s="10">
        <v>810451</v>
      </c>
      <c r="E16" s="10">
        <v>7575451</v>
      </c>
      <c r="F16" s="10">
        <v>5994421</v>
      </c>
      <c r="G16" s="10">
        <v>2967416</v>
      </c>
      <c r="H16" s="10">
        <v>441768</v>
      </c>
      <c r="I16" s="10">
        <v>1289368</v>
      </c>
      <c r="J16" s="10">
        <v>25952</v>
      </c>
      <c r="K16" s="10">
        <v>1708467</v>
      </c>
    </row>
    <row r="17" spans="1:11" x14ac:dyDescent="0.25">
      <c r="A17" s="12" t="s">
        <v>13</v>
      </c>
      <c r="B17" s="9">
        <f>SUM(C17:K17)</f>
        <v>407547550.38999993</v>
      </c>
      <c r="C17" s="10">
        <v>191.56</v>
      </c>
      <c r="D17" s="10">
        <v>22886.23</v>
      </c>
      <c r="E17" s="10">
        <v>10791532.99</v>
      </c>
      <c r="F17" s="10">
        <v>380008163.77999997</v>
      </c>
      <c r="G17" s="10">
        <v>11842486.4</v>
      </c>
      <c r="H17" s="10">
        <v>953713.66</v>
      </c>
      <c r="I17" s="10">
        <v>1135945.43</v>
      </c>
      <c r="J17" s="10">
        <v>1808.57</v>
      </c>
      <c r="K17" s="10">
        <v>2790821.77</v>
      </c>
    </row>
    <row r="18" spans="1:11" x14ac:dyDescent="0.25">
      <c r="A18" s="12" t="s">
        <v>14</v>
      </c>
      <c r="B18" s="9">
        <f>SUM(C18:K18)</f>
        <v>238587</v>
      </c>
      <c r="C18" s="10">
        <v>3231</v>
      </c>
      <c r="D18" s="10">
        <v>11648</v>
      </c>
      <c r="E18" s="10">
        <v>21464</v>
      </c>
      <c r="F18" s="10">
        <v>144236</v>
      </c>
      <c r="G18" s="10">
        <v>18465</v>
      </c>
      <c r="H18" s="10">
        <v>6799</v>
      </c>
      <c r="I18" s="10">
        <v>12898</v>
      </c>
      <c r="J18" s="10">
        <v>2340</v>
      </c>
      <c r="K18" s="10">
        <v>17506</v>
      </c>
    </row>
    <row r="19" spans="1:11" x14ac:dyDescent="0.25">
      <c r="A19" s="6" t="s">
        <v>17</v>
      </c>
      <c r="B19" s="7"/>
      <c r="C19" s="7"/>
      <c r="D19" s="7"/>
      <c r="E19" s="7"/>
      <c r="F19" s="8"/>
      <c r="G19" s="7"/>
      <c r="H19" s="7"/>
      <c r="I19" s="7"/>
      <c r="J19" s="7"/>
      <c r="K19" s="7"/>
    </row>
    <row r="20" spans="1:11" x14ac:dyDescent="0.25">
      <c r="A20" s="3" t="s">
        <v>12</v>
      </c>
      <c r="B20" s="9">
        <f>SUM(C20:K20)</f>
        <v>20151954</v>
      </c>
      <c r="C20" s="10">
        <v>766852</v>
      </c>
      <c r="D20" s="10">
        <v>2612356</v>
      </c>
      <c r="E20" s="10">
        <v>5109058</v>
      </c>
      <c r="F20" s="10">
        <v>4990710</v>
      </c>
      <c r="G20" s="10">
        <v>2032953</v>
      </c>
      <c r="H20" s="10">
        <v>2154604</v>
      </c>
      <c r="I20" s="10">
        <v>1144515</v>
      </c>
      <c r="J20" s="10">
        <v>20111</v>
      </c>
      <c r="K20" s="10">
        <v>1320795</v>
      </c>
    </row>
    <row r="21" spans="1:11" x14ac:dyDescent="0.25">
      <c r="A21" s="5" t="s">
        <v>13</v>
      </c>
      <c r="B21" s="9">
        <f t="shared" ref="B21" si="3">SUM(C21:K21)</f>
        <v>113845359.73999999</v>
      </c>
      <c r="C21" s="10">
        <v>204939.78</v>
      </c>
      <c r="D21" s="10">
        <v>74731.100000000006</v>
      </c>
      <c r="E21" s="10">
        <v>8964460.3699999992</v>
      </c>
      <c r="F21" s="10">
        <v>78229368.239999995</v>
      </c>
      <c r="G21" s="10">
        <v>15184504.890000001</v>
      </c>
      <c r="H21" s="10">
        <v>2937539.58</v>
      </c>
      <c r="I21" s="10">
        <v>5004519.5199999996</v>
      </c>
      <c r="J21" s="10">
        <v>3144.45</v>
      </c>
      <c r="K21" s="10">
        <v>3242151.81</v>
      </c>
    </row>
    <row r="22" spans="1:11" x14ac:dyDescent="0.25">
      <c r="A22" s="3" t="s">
        <v>14</v>
      </c>
      <c r="B22" s="9">
        <f>SUM(C22:K22)</f>
        <v>272407</v>
      </c>
      <c r="C22" s="10">
        <v>3583</v>
      </c>
      <c r="D22" s="10">
        <v>29693</v>
      </c>
      <c r="E22" s="10">
        <v>18619</v>
      </c>
      <c r="F22" s="10">
        <v>168619</v>
      </c>
      <c r="G22" s="10">
        <v>17842</v>
      </c>
      <c r="H22" s="10">
        <v>6055</v>
      </c>
      <c r="I22" s="10">
        <v>10643</v>
      </c>
      <c r="J22" s="10">
        <v>1830</v>
      </c>
      <c r="K22" s="10">
        <v>15523</v>
      </c>
    </row>
    <row r="23" spans="1:11" x14ac:dyDescent="0.25">
      <c r="A23" s="6" t="s">
        <v>16</v>
      </c>
      <c r="B23" s="7"/>
      <c r="C23" s="7"/>
      <c r="D23" s="7"/>
      <c r="E23" s="7"/>
      <c r="F23" s="8"/>
      <c r="G23" s="7"/>
      <c r="H23" s="7"/>
      <c r="I23" s="7"/>
      <c r="J23" s="7"/>
      <c r="K23" s="7"/>
    </row>
    <row r="24" spans="1:11" x14ac:dyDescent="0.25">
      <c r="A24" s="3" t="s">
        <v>12</v>
      </c>
      <c r="B24" s="9">
        <f>SUM(C24:K24)</f>
        <v>49573676</v>
      </c>
      <c r="C24" s="10">
        <v>25701</v>
      </c>
      <c r="D24" s="10">
        <v>2249338</v>
      </c>
      <c r="E24" s="10">
        <v>6818437</v>
      </c>
      <c r="F24" s="10">
        <v>13645356</v>
      </c>
      <c r="G24" s="10">
        <v>1772303</v>
      </c>
      <c r="H24" s="10">
        <v>1402166</v>
      </c>
      <c r="I24" s="10">
        <v>930732</v>
      </c>
      <c r="J24" s="10">
        <v>22530</v>
      </c>
      <c r="K24" s="10">
        <v>22707113</v>
      </c>
    </row>
    <row r="25" spans="1:11" x14ac:dyDescent="0.25">
      <c r="A25" s="5" t="s">
        <v>13</v>
      </c>
      <c r="B25" s="9">
        <f t="shared" ref="B25" si="4">SUM(C25:K25)</f>
        <v>79218435.179999992</v>
      </c>
      <c r="C25" s="10">
        <v>217031.39</v>
      </c>
      <c r="D25" s="10">
        <v>62865.61</v>
      </c>
      <c r="E25" s="10">
        <v>8985781.5500000007</v>
      </c>
      <c r="F25" s="10">
        <v>53785386.710000001</v>
      </c>
      <c r="G25" s="10">
        <v>7722137.5999999996</v>
      </c>
      <c r="H25" s="10">
        <v>1873650.05</v>
      </c>
      <c r="I25" s="10">
        <v>3094310.07</v>
      </c>
      <c r="J25" s="10">
        <v>1519.18</v>
      </c>
      <c r="K25" s="10">
        <v>3475753.02</v>
      </c>
    </row>
    <row r="26" spans="1:11" x14ac:dyDescent="0.25">
      <c r="A26" s="3" t="s">
        <v>14</v>
      </c>
      <c r="B26" s="9">
        <f>SUM(C26:K26)</f>
        <v>226690</v>
      </c>
      <c r="C26" s="10">
        <v>3430</v>
      </c>
      <c r="D26" s="10">
        <v>25636</v>
      </c>
      <c r="E26" s="10">
        <v>18453</v>
      </c>
      <c r="F26" s="10">
        <v>131842</v>
      </c>
      <c r="G26" s="10">
        <v>17998</v>
      </c>
      <c r="H26" s="10">
        <v>1764</v>
      </c>
      <c r="I26" s="10">
        <v>10245</v>
      </c>
      <c r="J26" s="10">
        <v>1511</v>
      </c>
      <c r="K26" s="10">
        <v>15811</v>
      </c>
    </row>
    <row r="27" spans="1:11" x14ac:dyDescent="0.25">
      <c r="A27" s="6" t="s">
        <v>10</v>
      </c>
      <c r="B27" s="7"/>
      <c r="C27" s="7"/>
      <c r="D27" s="7"/>
      <c r="E27" s="7"/>
      <c r="F27" s="8"/>
      <c r="G27" s="7"/>
      <c r="H27" s="7"/>
      <c r="I27" s="7"/>
      <c r="J27" s="7"/>
      <c r="K27" s="7"/>
    </row>
    <row r="28" spans="1:11" x14ac:dyDescent="0.25">
      <c r="A28" s="3" t="s">
        <v>12</v>
      </c>
      <c r="B28" s="9">
        <f t="shared" ref="B28:B29" si="5">SUM(C28:K28)</f>
        <v>28235024</v>
      </c>
      <c r="C28" s="10">
        <v>168830</v>
      </c>
      <c r="D28" s="10">
        <v>2170781</v>
      </c>
      <c r="E28" s="10">
        <v>6600957</v>
      </c>
      <c r="F28" s="10">
        <v>5064607</v>
      </c>
      <c r="G28" s="10">
        <v>154746</v>
      </c>
      <c r="H28" s="10">
        <v>3322767</v>
      </c>
      <c r="I28" s="10">
        <v>1251384</v>
      </c>
      <c r="J28" s="10">
        <v>9265</v>
      </c>
      <c r="K28" s="10">
        <v>9491687</v>
      </c>
    </row>
    <row r="29" spans="1:11" x14ac:dyDescent="0.25">
      <c r="A29" s="5" t="s">
        <v>13</v>
      </c>
      <c r="B29" s="9">
        <f t="shared" si="5"/>
        <v>83261060.319999993</v>
      </c>
      <c r="C29" s="10">
        <v>166956.76999999999</v>
      </c>
      <c r="D29" s="10">
        <v>78128.41</v>
      </c>
      <c r="E29" s="10">
        <v>11658613.140000001</v>
      </c>
      <c r="F29" s="10">
        <v>55392967.770000003</v>
      </c>
      <c r="G29" s="10">
        <v>785575.95</v>
      </c>
      <c r="H29" s="10">
        <v>3982605.28</v>
      </c>
      <c r="I29" s="10">
        <v>8404290.2100000009</v>
      </c>
      <c r="J29" s="10">
        <v>867.05</v>
      </c>
      <c r="K29" s="10">
        <v>2791055.74</v>
      </c>
    </row>
    <row r="30" spans="1:11" x14ac:dyDescent="0.25">
      <c r="A30" s="3" t="s">
        <v>14</v>
      </c>
      <c r="B30" s="9">
        <f>SUM(C30:K30)</f>
        <v>200414</v>
      </c>
      <c r="C30" s="10">
        <v>3783</v>
      </c>
      <c r="D30" s="10">
        <v>29109</v>
      </c>
      <c r="E30" s="10">
        <v>17308</v>
      </c>
      <c r="F30" s="10">
        <v>113481</v>
      </c>
      <c r="G30" s="10">
        <v>2792</v>
      </c>
      <c r="H30" s="10">
        <v>5433</v>
      </c>
      <c r="I30" s="10">
        <v>11607</v>
      </c>
      <c r="J30" s="10">
        <v>864</v>
      </c>
      <c r="K30" s="10">
        <v>16037</v>
      </c>
    </row>
    <row r="31" spans="1:11" x14ac:dyDescent="0.25">
      <c r="A31" s="6" t="s">
        <v>11</v>
      </c>
      <c r="B31" s="7"/>
      <c r="C31" s="7"/>
      <c r="D31" s="7"/>
      <c r="E31" s="7"/>
      <c r="F31" s="8"/>
      <c r="G31" s="7"/>
      <c r="H31" s="7"/>
      <c r="I31" s="7"/>
      <c r="J31" s="7"/>
      <c r="K31" s="7"/>
    </row>
    <row r="32" spans="1:11" x14ac:dyDescent="0.25">
      <c r="A32" s="3" t="s">
        <v>12</v>
      </c>
      <c r="B32" s="9">
        <f t="shared" ref="B32:B34" si="6">SUM(C32:K32)</f>
        <v>23198180</v>
      </c>
      <c r="C32" s="10">
        <v>124380</v>
      </c>
      <c r="D32" s="10">
        <v>2375141</v>
      </c>
      <c r="E32" s="10">
        <v>10121517</v>
      </c>
      <c r="F32" s="10">
        <v>4770056</v>
      </c>
      <c r="G32" s="10">
        <v>2122578</v>
      </c>
      <c r="H32" s="10">
        <v>1507047</v>
      </c>
      <c r="I32" s="10">
        <v>846365</v>
      </c>
      <c r="J32" s="10">
        <v>9932</v>
      </c>
      <c r="K32" s="10">
        <v>1321164</v>
      </c>
    </row>
    <row r="33" spans="1:11" x14ac:dyDescent="0.25">
      <c r="A33" s="5" t="s">
        <v>13</v>
      </c>
      <c r="B33" s="9">
        <f t="shared" si="6"/>
        <v>151242670.54000002</v>
      </c>
      <c r="C33" s="10">
        <v>236372.05</v>
      </c>
      <c r="D33" s="10">
        <v>78842.86</v>
      </c>
      <c r="E33" s="10">
        <v>20923157.710000001</v>
      </c>
      <c r="F33" s="10">
        <v>96468360.390000001</v>
      </c>
      <c r="G33" s="10">
        <v>18188901.390000001</v>
      </c>
      <c r="H33" s="10">
        <v>9939630.9700000007</v>
      </c>
      <c r="I33" s="10">
        <v>2272311.96</v>
      </c>
      <c r="J33" s="10">
        <v>8742.83</v>
      </c>
      <c r="K33" s="10">
        <v>3126350.38</v>
      </c>
    </row>
    <row r="34" spans="1:11" x14ac:dyDescent="0.25">
      <c r="A34" s="3" t="s">
        <v>14</v>
      </c>
      <c r="B34" s="9">
        <f t="shared" si="6"/>
        <v>210566</v>
      </c>
      <c r="C34" s="10">
        <v>4710</v>
      </c>
      <c r="D34" s="10">
        <v>30387</v>
      </c>
      <c r="E34" s="10">
        <v>18408</v>
      </c>
      <c r="F34" s="10">
        <v>99119</v>
      </c>
      <c r="G34" s="10">
        <v>17360</v>
      </c>
      <c r="H34" s="10">
        <v>6710</v>
      </c>
      <c r="I34" s="10">
        <v>12980</v>
      </c>
      <c r="J34" s="10">
        <v>881</v>
      </c>
      <c r="K34" s="10">
        <v>20011</v>
      </c>
    </row>
    <row r="36" spans="1:11" x14ac:dyDescent="0.25">
      <c r="A36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Ho, John (398M)</dc:creator>
  <cp:lastModifiedBy>Ho, John (398M)</cp:lastModifiedBy>
  <dcterms:created xsi:type="dcterms:W3CDTF">2018-09-05T21:54:15Z</dcterms:created>
  <dcterms:modified xsi:type="dcterms:W3CDTF">2019-01-16T18:02:51Z</dcterms:modified>
</cp:coreProperties>
</file>